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95" windowHeight="10365" activeTab="0"/>
  </bookViews>
  <sheets>
    <sheet name="Septembrie 2019" sheetId="1" r:id="rId1"/>
    <sheet name="Octombrie 2019" sheetId="2" r:id="rId2"/>
  </sheets>
  <definedNames/>
  <calcPr fullCalcOnLoad="1"/>
</workbook>
</file>

<file path=xl/sharedStrings.xml><?xml version="1.0" encoding="utf-8"?>
<sst xmlns="http://schemas.openxmlformats.org/spreadsheetml/2006/main" count="51" uniqueCount="28">
  <si>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</si>
  <si>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</si>
  <si>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</si>
  <si>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</si>
  <si>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</si>
  <si>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</si>
  <si>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</si>
  <si>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</si>
  <si>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</si>
  <si>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</si>
  <si>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</si>
  <si>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</si>
  <si>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</si>
  <si>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</si>
  <si>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</si>
  <si>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</si>
  <si>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</si>
  <si>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</si>
  <si>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</si>
  <si>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MEDICAMENTE PROG. ANGIOEDEM ERED. (P6.22)</t>
  </si>
  <si>
    <t>MEDICAMENTE PROG. MUCOVISCIDOZA ADULT</t>
  </si>
  <si>
    <t>DECONTURI SEPTEMBRIE 2019</t>
  </si>
  <si>
    <t>VALOARE DECONTATA LUNA SEPTEMBRIE 2019</t>
  </si>
  <si>
    <t>5+6</t>
  </si>
  <si>
    <t>DECONTURI OCTOMBRIE 2019</t>
  </si>
  <si>
    <t>VALOARE DECONTATA LUNA OCTOMBRIE 2019</t>
  </si>
  <si>
    <t>7+8</t>
  </si>
  <si>
    <t>6+7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</si>
</sst>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35"/>
  <sheetViews>
    <sheetView tabSelected="1" workbookViewId="0" topLeftCell="A1">
      <selection activeCell="C21" sqref="C21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21</v>
      </c>
    </row>
    <row r="12" ht="12" thickBot="1"/>
    <row r="13" spans="3:4" ht="11.25">
      <c r="C13" s="10" t="s">
        <v>1</v>
      </c>
      <c r="D13" s="10" t="s">
        <v>22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2</v>
      </c>
      <c r="D16" s="15">
        <f>SUM(D18:D35)</f>
        <v>9824746.450000001</v>
      </c>
    </row>
    <row r="17" spans="3:4" ht="12" thickBot="1">
      <c r="C17" s="14"/>
      <c r="D17" s="16"/>
    </row>
    <row r="18" spans="3:5" ht="26.25" thickBot="1">
      <c r="C18" s="3" t="s">
        <v>3</v>
      </c>
      <c r="D18" s="4">
        <f>4546926.37+3138350</f>
        <v>7685276.37</v>
      </c>
      <c r="E18" t="s">
        <v>23</v>
      </c>
    </row>
    <row r="19" spans="3:5" ht="13.5" thickBot="1">
      <c r="C19" s="5" t="s">
        <v>4</v>
      </c>
      <c r="D19" s="4">
        <v>748317.1</v>
      </c>
      <c r="E19">
        <v>5</v>
      </c>
    </row>
    <row r="20" spans="3:5" ht="13.5" thickBot="1">
      <c r="C20" s="5" t="s">
        <v>5</v>
      </c>
      <c r="D20" s="4">
        <v>85579.03</v>
      </c>
      <c r="E20">
        <v>5</v>
      </c>
    </row>
    <row r="21" spans="3:5" ht="13.5" thickBot="1">
      <c r="C21" s="5" t="s">
        <v>6</v>
      </c>
      <c r="D21" s="4"/>
      <c r="E21" s="9">
        <v>7</v>
      </c>
    </row>
    <row r="22" spans="3:5" ht="13.5" thickBot="1">
      <c r="C22" s="5" t="s">
        <v>7</v>
      </c>
      <c r="D22" s="4">
        <v>18299.58</v>
      </c>
      <c r="E22">
        <v>6</v>
      </c>
    </row>
    <row r="23" spans="3:5" ht="13.5" thickBot="1">
      <c r="C23" s="5" t="s">
        <v>8</v>
      </c>
      <c r="D23" s="4">
        <v>499249.91</v>
      </c>
      <c r="E23">
        <v>6</v>
      </c>
    </row>
    <row r="24" spans="3:5" ht="13.5" thickBot="1">
      <c r="C24" s="5" t="s">
        <v>9</v>
      </c>
      <c r="D24" s="4">
        <v>17089.37</v>
      </c>
      <c r="E24">
        <v>6</v>
      </c>
    </row>
    <row r="25" spans="3:5" ht="13.5" thickBot="1">
      <c r="C25" s="6" t="s">
        <v>10</v>
      </c>
      <c r="D25" s="4">
        <v>0</v>
      </c>
      <c r="E25">
        <v>6</v>
      </c>
    </row>
    <row r="26" spans="3:5" ht="13.5" thickBot="1">
      <c r="C26" s="5" t="s">
        <v>11</v>
      </c>
      <c r="D26" s="4">
        <v>72010</v>
      </c>
      <c r="E26">
        <v>6</v>
      </c>
    </row>
    <row r="27" spans="3:5" ht="13.5" thickBot="1">
      <c r="C27" s="5" t="s">
        <v>12</v>
      </c>
      <c r="D27" s="4">
        <v>9600</v>
      </c>
      <c r="E27">
        <v>6</v>
      </c>
    </row>
    <row r="28" spans="3:5" ht="13.5" thickBot="1">
      <c r="C28" s="5" t="s">
        <v>13</v>
      </c>
      <c r="D28" s="4">
        <f>462972.32</f>
        <v>462972.32</v>
      </c>
      <c r="E28">
        <v>6</v>
      </c>
    </row>
    <row r="29" spans="3:5" ht="13.5" thickBot="1">
      <c r="C29" s="5" t="s">
        <v>14</v>
      </c>
      <c r="D29" s="4">
        <v>118713.31</v>
      </c>
      <c r="E29" s="9">
        <v>7</v>
      </c>
    </row>
    <row r="30" spans="3:5" ht="13.5" thickBot="1">
      <c r="C30" s="5" t="s">
        <v>15</v>
      </c>
      <c r="D30" s="4">
        <v>27176.21</v>
      </c>
      <c r="E30">
        <v>6</v>
      </c>
    </row>
    <row r="31" spans="3:5" ht="13.5" thickBot="1">
      <c r="C31" s="5" t="s">
        <v>16</v>
      </c>
      <c r="D31" s="4">
        <v>5928.07</v>
      </c>
      <c r="E31">
        <v>6</v>
      </c>
    </row>
    <row r="32" spans="3:5" ht="13.5" thickBot="1">
      <c r="C32" s="5" t="s">
        <v>20</v>
      </c>
      <c r="D32" s="4">
        <v>5148.5</v>
      </c>
      <c r="E32">
        <v>6</v>
      </c>
    </row>
    <row r="33" spans="3:5" ht="13.5" thickBot="1">
      <c r="C33" s="7" t="s">
        <v>17</v>
      </c>
      <c r="D33" s="4">
        <v>2197.14</v>
      </c>
      <c r="E33">
        <v>6</v>
      </c>
    </row>
    <row r="34" spans="3:5" ht="13.5" thickBot="1">
      <c r="C34" s="8" t="s">
        <v>18</v>
      </c>
      <c r="D34" s="8">
        <v>6842.5</v>
      </c>
      <c r="E34">
        <v>6</v>
      </c>
    </row>
    <row r="35" spans="3:5" ht="13.5" thickBot="1">
      <c r="C35" s="8" t="s">
        <v>19</v>
      </c>
      <c r="D35" s="8">
        <v>60347.04</v>
      </c>
      <c r="E35">
        <v>6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E35"/>
  <sheetViews>
    <sheetView workbookViewId="0" topLeftCell="A1">
      <selection activeCell="D10" sqref="D10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24</v>
      </c>
    </row>
    <row r="12" ht="12" thickBot="1"/>
    <row r="13" spans="3:4" ht="11.25">
      <c r="C13" s="10" t="s">
        <v>1</v>
      </c>
      <c r="D13" s="10" t="s">
        <v>25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2</v>
      </c>
      <c r="D16" s="15">
        <f>SUM(D18:D35)</f>
        <v>4240983.149999999</v>
      </c>
    </row>
    <row r="17" spans="3:4" ht="12" thickBot="1">
      <c r="C17" s="14"/>
      <c r="D17" s="16"/>
    </row>
    <row r="18" spans="3:5" ht="26.25" thickBot="1">
      <c r="C18" s="3" t="s">
        <v>3</v>
      </c>
      <c r="D18" s="4">
        <f>968114.03</f>
        <v>968114.03</v>
      </c>
      <c r="E18">
        <v>6</v>
      </c>
    </row>
    <row r="19" spans="3:5" ht="13.5" thickBot="1">
      <c r="C19" s="5" t="s">
        <v>4</v>
      </c>
      <c r="D19" s="4">
        <f>818444.5</f>
        <v>818444.5</v>
      </c>
      <c r="E19">
        <v>6</v>
      </c>
    </row>
    <row r="20" spans="3:5" ht="13.5" thickBot="1">
      <c r="C20" s="5" t="s">
        <v>5</v>
      </c>
      <c r="D20" s="4">
        <f>84234.95</f>
        <v>84234.95</v>
      </c>
      <c r="E20">
        <v>6</v>
      </c>
    </row>
    <row r="21" spans="3:5" ht="13.5" thickBot="1">
      <c r="C21" s="5" t="s">
        <v>6</v>
      </c>
      <c r="D21" s="4">
        <f>70529.09+66826.34</f>
        <v>137355.43</v>
      </c>
      <c r="E21" s="9" t="s">
        <v>26</v>
      </c>
    </row>
    <row r="22" spans="3:5" ht="13.5" thickBot="1">
      <c r="C22" s="5" t="s">
        <v>7</v>
      </c>
      <c r="D22" s="4">
        <f>46098.06</f>
        <v>46098.06</v>
      </c>
      <c r="E22" s="9">
        <v>7</v>
      </c>
    </row>
    <row r="23" spans="3:5" ht="13.5" thickBot="1">
      <c r="C23" s="5" t="s">
        <v>8</v>
      </c>
      <c r="D23" s="4">
        <v>22201.07</v>
      </c>
      <c r="E23">
        <v>7</v>
      </c>
    </row>
    <row r="24" spans="3:5" ht="13.5" thickBot="1">
      <c r="C24" s="5" t="s">
        <v>9</v>
      </c>
      <c r="D24" s="4">
        <v>200404.59</v>
      </c>
      <c r="E24">
        <v>6</v>
      </c>
    </row>
    <row r="25" spans="3:5" ht="13.5" thickBot="1">
      <c r="C25" s="6" t="s">
        <v>10</v>
      </c>
      <c r="D25" s="4">
        <f>418677.43+350716.91</f>
        <v>769394.34</v>
      </c>
      <c r="E25" t="s">
        <v>27</v>
      </c>
    </row>
    <row r="26" spans="3:5" ht="13.5" thickBot="1">
      <c r="C26" s="5" t="s">
        <v>11</v>
      </c>
      <c r="D26" s="4">
        <v>91800</v>
      </c>
      <c r="E26" t="s">
        <v>27</v>
      </c>
    </row>
    <row r="27" spans="3:5" ht="13.5" thickBot="1">
      <c r="C27" s="5" t="s">
        <v>12</v>
      </c>
      <c r="D27" s="4">
        <v>7200</v>
      </c>
      <c r="E27">
        <v>7</v>
      </c>
    </row>
    <row r="28" spans="3:5" ht="13.5" thickBot="1">
      <c r="C28" s="5" t="s">
        <v>13</v>
      </c>
      <c r="D28" s="4">
        <v>850498.1</v>
      </c>
      <c r="E28" t="s">
        <v>27</v>
      </c>
    </row>
    <row r="29" spans="3:5" ht="13.5" thickBot="1">
      <c r="C29" s="5" t="s">
        <v>14</v>
      </c>
      <c r="D29" s="4">
        <v>158304.12</v>
      </c>
      <c r="E29" s="9">
        <v>8</v>
      </c>
    </row>
    <row r="30" spans="3:5" ht="13.5" thickBot="1">
      <c r="C30" s="5" t="s">
        <v>15</v>
      </c>
      <c r="D30" s="4">
        <v>36778.45</v>
      </c>
      <c r="E30">
        <v>7</v>
      </c>
    </row>
    <row r="31" spans="3:5" ht="13.5" thickBot="1">
      <c r="C31" s="5" t="s">
        <v>16</v>
      </c>
      <c r="D31" s="4">
        <v>17643.82</v>
      </c>
      <c r="E31">
        <v>7</v>
      </c>
    </row>
    <row r="32" spans="3:5" ht="13.5" thickBot="1">
      <c r="C32" s="5" t="s">
        <v>20</v>
      </c>
      <c r="D32" s="4">
        <v>0</v>
      </c>
      <c r="E32">
        <v>6</v>
      </c>
    </row>
    <row r="33" spans="3:5" ht="13.5" thickBot="1">
      <c r="C33" s="7" t="s">
        <v>17</v>
      </c>
      <c r="D33" s="4">
        <v>2636.55</v>
      </c>
      <c r="E33">
        <v>7</v>
      </c>
    </row>
    <row r="34" spans="3:5" ht="13.5" thickBot="1">
      <c r="C34" s="8" t="s">
        <v>18</v>
      </c>
      <c r="D34" s="8">
        <v>7245</v>
      </c>
      <c r="E34">
        <v>7</v>
      </c>
    </row>
    <row r="35" spans="3:5" ht="13.5" thickBot="1">
      <c r="C35" s="8" t="s">
        <v>19</v>
      </c>
      <c r="D35" s="8">
        <v>22630.14</v>
      </c>
      <c r="E35">
        <v>7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2020-06-15T10:43:51Z</dcterms:created>
  <dcterms:modified xsi:type="dcterms:W3CDTF">2020-06-15T11:55:33Z</dcterms:modified>
  <cp:category/>
  <cp:version/>
  <cp:contentType/>
  <cp:contentStatus/>
</cp:coreProperties>
</file>